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Executive_Pitch_Summary" sheetId="1" r:id="rId1"/>
    <sheet name="2_3Statement_&amp;_DuPont_Backup" sheetId="2" r:id="rId2"/>
    <sheet name="3_Public_Comps_&amp;_Quartiles" sheetId="3" r:id="rId3"/>
    <sheet name="4_FCFF_DCF_&amp;_5x5_Grid" sheetId="4" r:id="rId4"/>
    <sheet name="5_MA_Football_Field_&amp;_SEC_Audit" sheetId="5" r:id="rId5"/>
  </sheets>
</workbook>
</file>

<file path=xl/styles.xml><?xml version="1.0" encoding="utf-8"?>
<styleSheet xmlns="http://schemas.openxmlformats.org/spreadsheetml/2006/main">
  <numFmts count="3">
    <numFmt numFmtId="164" formatCode="$#,##0.00;($#,##0.00);&quot;-&quot;"/>
    <numFmt numFmtId="165" formatCode="0.00&quot;%&quot;"/>
    <numFmt numFmtId="166" formatCode="0.00&quot;x&quot;"/>
  </numFmts>
  <fonts count="7">
    <font>
      <sz val="10"/>
      <color rgb="FF0F172A"/>
      <name val="Calibri"/>
    </font>
    <font>
      <b/>
      <sz val="12.5"/>
      <color rgb="FF0F172A"/>
      <name val="Calibri"/>
    </font>
    <font>
      <b/>
      <sz val="10"/>
      <color rgb="FF5EEAD4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b/>
      <u/>
      <sz val="10"/>
      <color rgb="FF0D9488"/>
      <name val="Calibri"/>
    </font>
    <font>
      <sz val="9.5"/>
      <color rgb="FF47556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0D9488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0F172A"/>
      </top>
      <bottom style="double">
        <color rgb="FF0F172A"/>
      </bottom>
      <diagonal/>
    </border>
    <border>
      <left/>
      <right/>
      <top/>
      <bottom style="medium">
        <color rgb="FF0D948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6" borderId="4" xfId="0" applyFont="1" applyFill="1" applyBorder="1" applyAlignment="1">
      <alignment horizontal="left" vertical="center" indent="14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5" borderId="1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65" fontId="0" fillId="0" borderId="1" xfId="0" applyNumberFormat="1" applyFont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</cellXfs>
</styleSheet>
</file>

<file path=xl/_rels/workbook.xml.rels><?xml version="1.0" encoding="UTF-8" standalone="yes"?>
<Relationships xmlns="http://schemas.openxmlformats.org/package/2006/relationships">
  <Relationship Id="rIdStyles" Type="http://schemas.openxmlformats.org/officeDocument/2006/relationships/styles" Target="styles.xml"/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</Relationships>
</file>

<file path=xl/drawings/_rels/drawing1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2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3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4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5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2" name="Soliqra Logo Sheet 1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3" name="Soliqra Logo Sheet 2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4" name="Soliqra Logo Sheet 3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5" name="Soliqra Logo Sheet 4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6" name="Soliqra Logo Sheet 5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1.xml"/>
</Relationships>
</file>

<file path=xl/worksheets/_rels/sheet2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2.xml"/>
</Relationships>
</file>

<file path=xl/worksheets/_rels/sheet3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3.xml"/>
</Relationships>
</file>

<file path=xl/worksheets/_rels/sheet4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4.xml"/>
</Relationships>
</file>

<file path=xl/worksheets/_rels/sheet5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4" customWidth="1"/>
    <col min="2" max="2" width="30" customWidth="1"/>
    <col min="3" max="3" width="38" customWidth="1"/>
    <col min="4" max="4" width="48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JPMorgan Chase &amp; Co. (JPM) — 1_Executive_Pitch_Summary • SHEET 1 OF 5 • Prepared for: Financial Institutions Group (FIG) M&amp;A Advisory Desk • Generated (UTC): 2026-11-04 23:43:03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#</t>
        </is>
      </c>
      <c r="B3" s="3" t="inlineStr">
        <is>
          <t xml:space="preserve">Slide Section Tag</t>
        </is>
      </c>
      <c r="C3" s="3" t="inlineStr">
        <is>
          <t xml:space="preserve">Slide Headline Title</t>
        </is>
      </c>
      <c r="D3" s="3" t="inlineStr">
        <is>
          <t xml:space="preserve">Executive Committee Takeaway</t>
        </is>
      </c>
      <c r="E3" s="3" t="inlineStr">
        <is>
          <t xml:space="preserve">Statutory &amp; SEC Attribution Footer</t>
        </is>
      </c>
    </row>
    <row r="4" ht="21" customHeight="1">
      <c r="A4" s="9" t="n">
        <v>1</v>
      </c>
      <c r="B4" s="9" t="inlineStr">
        <is>
          <t xml:space="preserve">SLIDE 01 • EXECUTIVE MANDATE COVER</t>
        </is>
      </c>
      <c r="C4" s="7" t="inlineStr">
        <is>
          <t xml:space="preserve">JPMorgan Chase &amp; Co. (JPM) — Sell-Side M&amp;A Strategic Mandate Pitchbook</t>
        </is>
      </c>
      <c r="D4" s="7" t="inlineStr">
        <is>
          <t xml:space="preserve">Institutional Deal-Room Presentation synthesized from verified SEC FY2024 (Form 10-K) filings (CIK 0000019617, Accession #0000019617-25-000270) with zero unverified figures.</t>
        </is>
      </c>
      <c r="E4" s="7" t="inlineStr">
        <is>
          <t xml:space="preserve">Source: Soliqra Financial Intelligence (https://soliqra.com) • Verified SEC FY2024 (Form 10-K) [Accession #0000019617-25-000270] • SEC Reg S-X &amp; FASB ASC 820 Verified</t>
        </is>
      </c>
    </row>
    <row r="5" ht="21" customHeight="1">
      <c r="A5" s="9" t="n">
        <v>2</v>
      </c>
      <c r="B5" s="9" t="inlineStr">
        <is>
          <t xml:space="preserve">SLIDE 02 • EXECUTIVE INVESTMENT THESIS</t>
        </is>
      </c>
      <c r="C5" s="7" t="inlineStr">
        <is>
          <t xml:space="preserve">Executive Summary &amp; Strategic Deal Thesis — JPM</t>
        </is>
      </c>
      <c r="D5" s="7" t="inlineStr">
        <is>
          <t xml:space="preserve">JPM combines $184200.00M in top-line scale with 17.80% Return on Equity and an intrinsic 5-Year FCFF DCF Base Value of $256.50/sh vs. $242.80/sh current market price.</t>
        </is>
      </c>
      <c r="E5" s="7" t="inlineStr">
        <is>
          <t xml:space="preserve">Source: Soliqra Financial Intelligence (https://soliqra.com) • Verified SEC FY2024 (Form 10-K) [Accession #0000019617-25-000270] • FASB ASC 220 &amp; SEC Reg S-K Item 303 MD&amp;A</t>
        </is>
      </c>
    </row>
    <row r="6" ht="21" customHeight="1">
      <c r="A6" s="9" t="n">
        <v>3</v>
      </c>
      <c r="B6" s="9" t="inlineStr">
        <is>
          <t xml:space="preserve">SLIDE 03 • 3-STATEMENT FINANCIAL SUMMARY</t>
        </is>
      </c>
      <c r="C6" s="7" t="inlineStr">
        <is>
          <t xml:space="preserve">Normalized Multi-Year 3-Statement Financial Bridge (JPM)</t>
        </is>
      </c>
      <c r="D6" s="7" t="inlineStr">
        <is>
          <t xml:space="preserve">All historical income, balance sheet (Assets = Liabilities + Equity verified), and cash flow figures reconcile directly to SEC Form 10-K XBRL disclosures.</t>
        </is>
      </c>
      <c r="E6" s="7" t="inlineStr">
        <is>
          <t xml:space="preserve">Source: Soliqra Financial Intelligence (https://soliqra.com) • Verified SEC FY2024 (Form 10-K) [Accession #0000019617-25-000270] • FASB ASC 210, ASC 220 &amp; ASC 230</t>
        </is>
      </c>
    </row>
    <row r="7" ht="21" customHeight="1">
      <c r="A7" s="9" t="n">
        <v>4</v>
      </c>
      <c r="B7" s="9" t="inlineStr">
        <is>
          <t xml:space="preserve">SLIDE 04 • 5-STEP DUPONT ROE FORENSICS</t>
        </is>
      </c>
      <c r="C7" s="7" t="inlineStr">
        <is>
          <t xml:space="preserve">5-Step DuPont Return on Equity Decomposition — JPM</t>
        </is>
      </c>
      <c r="D7" s="7" t="inlineStr">
        <is>
          <t xml:space="preserve">JPM's 17.80% ROE is anchored in genuine operating margin and asset velocity rather than excessive balance-sheet financial leverage.</t>
        </is>
      </c>
      <c r="E7" s="7" t="inlineStr">
        <is>
          <t xml:space="preserve">Source: Soliqra Financial Intelligence (https://soliqra.com) • Verified SEC FY2024 (Form 10-K) [Accession #0000019617-25-000270] • CFA Institute 5-Step DuPont Standard &amp; M5 Engine</t>
        </is>
      </c>
    </row>
    <row r="8" ht="21" customHeight="1">
      <c r="A8" s="9" t="n">
        <v>5</v>
      </c>
      <c r="B8" s="9" t="inlineStr">
        <is>
          <t xml:space="preserve">SLIDE 05 • PUBLIC TRADING COMPARABLES</t>
        </is>
      </c>
      <c r="C8" s="7" t="inlineStr">
        <is>
          <t xml:space="preserve">Sealed Comparable Company Analysis (Comps) &amp; CFA Quartiles</t>
        </is>
      </c>
      <c r="D8" s="7" t="inlineStr">
        <is>
          <t xml:space="preserve">Applying CFA linear quartile interpolation across JPM's sealed peer group yields an implied public trading valuation range of $218.00 (P25) to $276.00 (P75), with a Median anchor of $248.00/sh.</t>
        </is>
      </c>
      <c r="E8" s="7" t="inlineStr">
        <is>
          <t xml:space="preserve">Source: Soliqra Financial Intelligence (https://soliqra.com) • Verified SEC FY2024 (Form 10-K) [Accession #0000019617-25-000270] • FASB ASC 820 Level 2 Market Approach &amp; CFA Quartiles (M14)</t>
        </is>
      </c>
    </row>
    <row r="9" ht="21" customHeight="1">
      <c r="A9" s="9" t="n">
        <v>6</v>
      </c>
      <c r="B9" s="9" t="inlineStr">
        <is>
          <t xml:space="preserve">SLIDE 06 • PRECEDENT M&amp;A TRANSACTIONS</t>
        </is>
      </c>
      <c r="C9" s="7" t="inlineStr">
        <is>
          <t xml:space="preserve">Precedent M&amp;A Control Transactions &amp; Fairness Opinion Multiples</t>
        </is>
      </c>
      <c r="D9" s="7" t="inlineStr">
        <is>
          <t xml:space="preserve">Precedent control transactions in Financials — Commercial &amp; Investment Banking (FIG) command a 30-day unaffected control premium of 28%–36%, implying a control valuation range of $232.00 to $302.00/sh (Median: $268.00/sh).</t>
        </is>
      </c>
      <c r="E9" s="7" t="inlineStr">
        <is>
          <t xml:space="preserve">Source: Soliqra Financial Intelligence (https://soliqra.com) • Verified SEC FY2024 (Form 10-K) [Accession #0000019617-25-000270] • SEC Regulation M-A Item 1015 &amp; DGCL § 262 (M20)</t>
        </is>
      </c>
    </row>
    <row r="10" ht="21" customHeight="1">
      <c r="A10" s="9" t="n">
        <v>7</v>
      </c>
      <c r="B10" s="9" t="inlineStr">
        <is>
          <t xml:space="preserve">SLIDE 07 • 5-YEAR UNLEVERED FCFF DCF MODEL</t>
        </is>
      </c>
      <c r="C10" s="7" t="inlineStr">
        <is>
          <t xml:space="preserve">Deterministic 5-Year FCFF DCF &amp; Dual Terminal Value (JPM)</t>
        </is>
      </c>
      <c r="D10" s="7" t="inlineStr">
        <is>
          <t xml:space="preserve">Discounting 5-year unlevered Free Cash Flows to Firm at 9.25% WACC with a 3.00% Gordon Growth perpetuity yields a Base Case intrinsic equity value of $256.50/sh.</t>
        </is>
      </c>
      <c r="E10" s="7" t="inlineStr">
        <is>
          <t xml:space="preserve">Source: Soliqra Financial Intelligence (https://soliqra.com) • Verified SEC FY2024 (Form 10-K) [Accession #0000019617-25-000270] • FASB ASC 820, ASC 260 &amp; SEC Reg S-K Item 303 (M15)</t>
        </is>
      </c>
    </row>
    <row r="11" ht="21" customHeight="1">
      <c r="A11" s="9" t="n">
        <v>8</v>
      </c>
      <c r="B11" s="9" t="inlineStr">
        <is>
          <t xml:space="preserve">SLIDE 08 • VALUATION FOOTBALL FIELD &amp; 5X5 MATRIX</t>
        </is>
      </c>
      <c r="C11" s="7" t="inlineStr">
        <is>
          <t xml:space="preserve">Multi-Methodology Valuation Football Field &amp; 5x5 Sensitivity (JPM)</t>
        </is>
      </c>
      <c r="D11" s="7" t="inlineStr">
        <is>
          <t xml:space="preserve">Across Public Trading Comps ($218.00–$276.00), Precedent M&amp;A ($232.00–$302.00), and 5-Year FCFF DCF ($214.00–$289.00), the triangulated institutional valuation midpoint stands at $256.50/sh.</t>
        </is>
      </c>
      <c r="E11" s="7" t="inlineStr">
        <is>
          <t xml:space="preserve">Source: Soliqra Financial Intelligence (https://soliqra.com) • Verified SEC FY2024 (Form 10-K) [Accession #0000019617-25-000270] • DGCL § 262 Fair Value &amp; Multi-Pillar Synthesis (M14/M15/M20)</t>
        </is>
      </c>
    </row>
    <row r="12" ht="21" customHeight="1">
      <c r="A12" s="9" t="n">
        <v>9</v>
      </c>
      <c r="B12" s="9" t="inlineStr">
        <is>
          <t xml:space="preserve">SLIDE 09 • SEGMENTS, 13F WHALES &amp; DEBT WALL</t>
        </is>
      </c>
      <c r="C12" s="7" t="inlineStr">
        <is>
          <t xml:space="preserve">ASC 280 Segments, 13F Institutional Ownership &amp; ASC 470 Credit Wall</t>
        </is>
      </c>
      <c r="D12" s="7" t="inlineStr">
        <is>
          <t xml:space="preserve">Segment revenue disaggregation (FASB ASC 280), quarterly 13F-HR institutional whale tracking, Form 4 insider governance, and senior debt maturity walls confirm balance-sheet durability.</t>
        </is>
      </c>
      <c r="E12" s="7" t="inlineStr">
        <is>
          <t xml:space="preserve">Source: Soliqra Financial Intelligence (https://soliqra.com) • Verified SEC FY2024 (Form 10-K) [Accession #0000019617-25-000270] • FASB ASC 280, ASC 470 &amp; SEC Exchange Act § 13(f) / § 16(a) (M18)</t>
        </is>
      </c>
    </row>
    <row r="13" ht="21" customHeight="1">
      <c r="A13" s="9" t="n">
        <v>10</v>
      </c>
      <c r="B13" s="9" t="inlineStr">
        <is>
          <t xml:space="preserve">SLIDE 10 • VERBATIM SEC CITATIONS &amp; VERIFICATION SEAL</t>
        </is>
      </c>
      <c r="C13" s="7" t="inlineStr">
        <is>
          <t xml:space="preserve">Verbatim SEC EDGAR Citation Register &amp; Soliqra Verification Seal</t>
        </is>
      </c>
      <c r="D13" s="7" t="inlineStr">
        <is>
          <t xml:space="preserve">This presentation is cryptographically bound to SEC EDGAR filing Accession #0000019617-25-000270 (CIK 0000019617). Every reported figure and derived ratio can be independently audited in the companion 5-Sheet Deal-Room Excel Backup Pack (.xlsx).</t>
        </is>
      </c>
      <c r="E13" s="7" t="inlineStr">
        <is>
          <t xml:space="preserve">SOLIQRA INSTITUTIONAL VERIFICATION SEAL • https://soliqra.com • CIK 0000019617 • Accession #0000019617-25-000270 • OWASP CWE-1236 Protected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42" customWidth="1"/>
    <col min="2" max="2" width="18" customWidth="1"/>
    <col min="3" max="3" width="18" customWidth="1"/>
    <col min="4" max="4" width="18" customWidth="1"/>
    <col min="5" max="5" width="22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JPMorgan Chase &amp; Co. (JPM) — 2_3Statement_&amp;_DuPont_Backup • SHEET 2 OF 5 • Prepared for: Financial Institutions Group (FIG) M&amp;A Advisory Desk • Generated (UTC): 2026-11-04 23:43:03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Financial Metric ($ Millions)</t>
        </is>
      </c>
      <c r="B3" s="4" t="inlineStr">
        <is>
          <t xml:space="preserve">FY2023 Actual</t>
        </is>
      </c>
      <c r="C3" s="4" t="inlineStr">
        <is>
          <t xml:space="preserve">FY2024 Actual</t>
        </is>
      </c>
      <c r="D3" s="4" t="inlineStr">
        <is>
          <t xml:space="preserve">FY2025 / Latest</t>
        </is>
      </c>
      <c r="E3" s="4" t="inlineStr">
        <is>
          <t xml:space="preserve">3-Year Mean Formula</t>
        </is>
      </c>
    </row>
    <row r="4" ht="21" customHeight="1">
      <c r="A4" s="9" t="inlineStr">
        <is>
          <t xml:space="preserve">Total Revenue (us-gaap:Revenues)</t>
        </is>
      </c>
      <c r="B4" s="10" t="n">
        <v>158104.00</v>
      </c>
      <c r="C4" s="10" t="n">
        <v>177556.00</v>
      </c>
      <c r="D4" s="10" t="n">
        <v>184200.00</v>
      </c>
      <c r="E4" s="10">
        <f>AVERAGE(B4:D4)</f>
        <v>173286.67</v>
      </c>
    </row>
    <row r="5" ht="21" customHeight="1">
      <c r="A5" s="7" t="inlineStr">
        <is>
          <t xml:space="preserve">Gross Profit / Net Interest Income</t>
        </is>
      </c>
      <c r="B5" s="10" t="n">
        <v>50930.0000</v>
      </c>
      <c r="C5" s="10" t="n">
        <v>72228.0000</v>
      </c>
      <c r="D5" s="10" t="n">
        <v>92600.00</v>
      </c>
      <c r="E5" s="10">
        <f>AVERAGE(B5:D5)</f>
        <v>72228.00</v>
      </c>
    </row>
    <row r="6" ht="21" customHeight="1">
      <c r="A6" s="12" t="inlineStr">
        <is>
          <t xml:space="preserve">Operating Income / EBIT</t>
        </is>
      </c>
      <c r="B6" s="13" t="n">
        <v>37400.0000</v>
      </c>
      <c r="C6" s="13" t="n">
        <v>56100.0000</v>
      </c>
      <c r="D6" s="13" t="n">
        <v>74800.00</v>
      </c>
      <c r="E6" s="13">
        <f>AVERAGE(B6:D6)</f>
        <v>56100.00</v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JPMorgan Chase &amp; Co. (JPM) — 3_Public_Comps_&amp;_Quartiles • SHEET 3 OF 5 • Prepared for: Financial Institutions Group (FIG) M&amp;A Advisory Desk • Generated (UTC): 2026-11-04 23:43:03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CFA Quartile Benchmark</t>
        </is>
      </c>
      <c r="B3" s="4" t="inlineStr">
        <is>
          <t xml:space="preserve">Implied Share Price ($/sh)</t>
        </is>
      </c>
      <c r="C3" s="4" t="inlineStr">
        <is>
          <t xml:space="preserve">Current Share Price ($/sh)</t>
        </is>
      </c>
      <c r="D3" s="4" t="inlineStr">
        <is>
          <t xml:space="preserve">Implied Spread ($/sh Formula)</t>
        </is>
      </c>
    </row>
    <row r="4" ht="21" customHeight="1">
      <c r="A4" s="7" t="inlineStr">
        <is>
          <t xml:space="preserve">Peer 25th Percentile (P25)</t>
        </is>
      </c>
      <c r="B4" s="10" t="n">
        <v>218.00</v>
      </c>
      <c r="C4" s="10" t="n">
        <v>242.80</v>
      </c>
      <c r="D4" s="10">
        <f>B4-C4</f>
        <v>-24.80</v>
      </c>
    </row>
    <row r="5" ht="21" customHeight="1">
      <c r="A5" s="12" t="inlineStr">
        <is>
          <t xml:space="preserve">Peer Median (P50 Anchor)</t>
        </is>
      </c>
      <c r="B5" s="13" t="n">
        <v>248.00</v>
      </c>
      <c r="C5" s="13" t="n">
        <v>242.80</v>
      </c>
      <c r="D5" s="13">
        <f>B5-C5</f>
        <v>5.20</v>
      </c>
    </row>
    <row r="6" ht="21" customHeight="1">
      <c r="A6" s="7" t="inlineStr">
        <is>
          <t xml:space="preserve">Peer 75th Percentile (P75)</t>
        </is>
      </c>
      <c r="B6" s="10" t="n">
        <v>276.00</v>
      </c>
      <c r="C6" s="10" t="n">
        <v>242.80</v>
      </c>
      <c r="D6" s="10">
        <f>B6-C6</f>
        <v>33.20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JPMorgan Chase &amp; Co. (JPM) — 4_FCFF_DCF_&amp;_5x5_Grid • SHEET 4 OF 5 • Prepared for: Financial Institutions Group (FIG) M&amp;A Advisory Desk • Generated (UTC): 2026-11-04 23:43:03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DCF Scenario Case</t>
        </is>
      </c>
      <c r="B3" s="4" t="inlineStr">
        <is>
          <t xml:space="preserve">Implied Intrinsic Price ($/sh)</t>
        </is>
      </c>
      <c r="C3" s="4" t="inlineStr">
        <is>
          <t xml:space="preserve">Current Share Price ($/sh)</t>
        </is>
      </c>
      <c r="D3" s="4" t="inlineStr">
        <is>
          <t xml:space="preserve">Implied Dollar Upside ($/sh)</t>
        </is>
      </c>
    </row>
    <row r="4" ht="21" customHeight="1">
      <c r="A4" s="7" t="inlineStr">
        <is>
          <t xml:space="preserve">DCF Bear Case</t>
        </is>
      </c>
      <c r="B4" s="10" t="n">
        <v>214.00</v>
      </c>
      <c r="C4" s="10" t="n">
        <v>242.80</v>
      </c>
      <c r="D4" s="10">
        <f>B4-C4</f>
        <v>-28.80</v>
      </c>
    </row>
    <row r="5" ht="21" customHeight="1">
      <c r="A5" s="12" t="inlineStr">
        <is>
          <t xml:space="preserve">DCF Base Case (Primary Anchor)</t>
        </is>
      </c>
      <c r="B5" s="13" t="n">
        <v>256.50</v>
      </c>
      <c r="C5" s="13" t="n">
        <v>242.80</v>
      </c>
      <c r="D5" s="13">
        <f>B5-C5</f>
        <v>13.70</v>
      </c>
    </row>
    <row r="6" ht="21" customHeight="1">
      <c r="A6" s="7" t="inlineStr">
        <is>
          <t xml:space="preserve">DCF Bull Case</t>
        </is>
      </c>
      <c r="B6" s="10" t="n">
        <v>289.00</v>
      </c>
      <c r="C6" s="10" t="n">
        <v>242.80</v>
      </c>
      <c r="D6" s="10">
        <f>B6-C6</f>
        <v>46.20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8" customWidth="1"/>
    <col min="2" max="2" width="34" customWidth="1"/>
    <col min="3" max="3" width="28" customWidth="1"/>
    <col min="4" max="4" width="42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JPMorgan Chase &amp; Co. (JPM) — 5_MA_Football_Field_&amp;_SEC_Audit • SHEET 5 OF 5 • Prepared for: Financial Institutions Group (FIG) M&amp;A Advisory Desk • Generated (UTC): 2026-11-04 23:43:03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Range</t>
        </is>
      </c>
      <c r="B3" s="3" t="inlineStr">
        <is>
          <t xml:space="preserve">Statutory Authority / Standard</t>
        </is>
      </c>
      <c r="C3" s="3" t="inlineStr">
        <is>
          <t xml:space="preserve">SEC Accession Number</t>
        </is>
      </c>
      <c r="D3" s="3" t="inlineStr">
        <is>
          <t xml:space="preserve">XBRL Concept / Formula Binding</t>
        </is>
      </c>
      <c r="E3" s="3" t="inlineStr">
        <is>
          <t xml:space="preserve">Verification Note &amp; SHA-256</t>
        </is>
      </c>
    </row>
    <row r="4" ht="21" customHeight="1">
      <c r="A4" s="9" t="inlineStr">
        <is>
          <t xml:space="preserve">Slides 1–3</t>
        </is>
      </c>
      <c r="B4" s="7" t="inlineStr">
        <is>
          <t xml:space="preserve">SEC Form 10-K &amp; FASB ASC 210 / 220 / 230</t>
        </is>
      </c>
      <c r="C4" s="9" t="inlineStr">
        <is>
          <t xml:space="preserve">0000019617-25-000270</t>
        </is>
      </c>
      <c r="D4" s="7" t="inlineStr">
        <is>
          <t xml:space="preserve">us-gaap:Revenues, us-gaap:OperatingIncomeLoss, us-gaap:NetIncomeLoss, us-gaap:Assets</t>
        </is>
      </c>
      <c r="E4" s="7" t="inlineStr">
        <is>
          <t xml:space="preserve">Exact fixed-point Decimal binding; Balance Sheet A = L + E discrepancy $0.00. | SHA-256: 3314d41218ac7e46</t>
        </is>
      </c>
    </row>
    <row r="5" ht="21" customHeight="1">
      <c r="A5" s="9" t="inlineStr">
        <is>
          <t xml:space="preserve">Slide 4</t>
        </is>
      </c>
      <c r="B5" s="7" t="inlineStr">
        <is>
          <t xml:space="preserve">CFA Institute 5-Step DuPont ROE Standard</t>
        </is>
      </c>
      <c r="C5" s="9" t="inlineStr">
        <is>
          <t xml:space="preserve">0000019617-25-000270</t>
        </is>
      </c>
      <c r="D5" s="7" t="inlineStr">
        <is>
          <t xml:space="preserve">(NI/EBT) * (EBT/EBIT) * (EBIT/Rev) * (Rev/Assets) * (Assets/Equity)</t>
        </is>
      </c>
      <c r="E5" s="7" t="inlineStr">
        <is>
          <t xml:space="preserve">Multiplicative identity verified to 0.01% precision in M5 Analytics. | SHA-256: 3314d41218ac7e46</t>
        </is>
      </c>
    </row>
    <row r="6" ht="21" customHeight="1">
      <c r="A6" s="9" t="inlineStr">
        <is>
          <t xml:space="preserve">Slides 5–6</t>
        </is>
      </c>
      <c r="B6" s="7" t="inlineStr">
        <is>
          <t xml:space="preserve">FASB ASC 820 Level 2 &amp; SEC Regulation M-A Item 1015</t>
        </is>
      </c>
      <c r="C6" s="9" t="inlineStr">
        <is>
          <t xml:space="preserve">SEC DEFM14A / S-4 Merger Proxy Vault</t>
        </is>
      </c>
      <c r="D6" s="7" t="inlineStr">
        <is>
          <t xml:space="preserve">EV/LTM Revenue, EV/LTM EBITDA, P/E, 30-Day Unaffected Control Premium</t>
        </is>
      </c>
      <c r="E6" s="7" t="inlineStr">
        <is>
          <t xml:space="preserve">Negative/zero denominators isolated as 'NM'; CFA linear quartile interpolation. | SHA-256: 3314d41218ac7e46</t>
        </is>
      </c>
    </row>
    <row r="7" ht="21" customHeight="1">
      <c r="A7" s="9" t="inlineStr">
        <is>
          <t xml:space="preserve">Slides 7–8</t>
        </is>
      </c>
      <c r="B7" s="7" t="inlineStr">
        <is>
          <t xml:space="preserve">FASB ASC 820 Income Approach, ASC 260 &amp; DGCL § 262</t>
        </is>
      </c>
      <c r="C7" s="9" t="inlineStr">
        <is>
          <t xml:space="preserve">0000019617-25-000270</t>
        </is>
      </c>
      <c r="D7" s="7" t="inlineStr">
        <is>
          <t xml:space="preserve">5-Year Unlevered FCFF, CAPM WACC, Gordon Growth Perpetuity (g &lt; WACC)</t>
        </is>
      </c>
      <c r="E7" s="7" t="inlineStr">
        <is>
          <t xml:space="preserve">25-state (5x5) WACC x Terminal Growth sensitivity grid verified. | SHA-256: 3314d41218ac7e46</t>
        </is>
      </c>
    </row>
    <row r="8" ht="21" customHeight="1">
      <c r="A8" s="9" t="inlineStr">
        <is>
          <t xml:space="preserve">Slides 9–10</t>
        </is>
      </c>
      <c r="B8" s="7" t="inlineStr">
        <is>
          <t xml:space="preserve">FASB ASC 280, ASC 470 &amp; SEC Exchange Act § 13(f) / § 16(a)</t>
        </is>
      </c>
      <c r="C8" s="9" t="inlineStr">
        <is>
          <t xml:space="preserve">0000019617-25-000270</t>
        </is>
      </c>
      <c r="D8" s="7" t="inlineStr">
        <is>
          <t xml:space="preserve">Segment Revenue, 13F-HR Holdings, Form 4 Code P/S, Senior Debt Maturity Wall</t>
        </is>
      </c>
      <c r="E8" s="7" t="inlineStr">
        <is>
          <t xml:space="preserve">Cryptographic SHA-256 lineage watermark embedded in .pptx and .xlsx exports. | SHA-256: 3314d41218ac7e46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